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-120" yWindow="-120" windowWidth="29040" windowHeight="15840" tabRatio="886"/>
  </bookViews>
  <sheets>
    <sheet name="Управление делами" sheetId="3" r:id="rId1"/>
  </sheets>
  <definedNames>
    <definedName name="_xlnm._FilterDatabase" localSheetId="0" hidden="1">'Управление делами'!#REF!</definedName>
    <definedName name="_xlnm.Print_Titles" localSheetId="0">'Управление делами'!$2:$5</definedName>
    <definedName name="_xlnm.Print_Area" localSheetId="0">'Управление делами'!$A$1:$C$11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/>
  <c r="C8"/>
  <c r="C7"/>
  <c r="C6"/>
</calcChain>
</file>

<file path=xl/sharedStrings.xml><?xml version="1.0" encoding="utf-8"?>
<sst xmlns="http://schemas.openxmlformats.org/spreadsheetml/2006/main" count="13" uniqueCount="13">
  <si>
    <t>Руководитель учреждения</t>
  </si>
  <si>
    <t xml:space="preserve">* Фактическая среднемесячная заработная плата с учётом требований ст. 139 ТК РФ, Постановления Правительства РФ от 24.12.2007 № 922 "Об особенностях порядка исчисления средней заработной платы"
</t>
  </si>
  <si>
    <t>Средняя заработная плата* (за счет всех источников: средств бюджета АО, федеральные, средства от приносящей доход деятельности, средства ОМС), руб.</t>
  </si>
  <si>
    <t>ФИО (полностью)</t>
  </si>
  <si>
    <t>Лавриненко Людмила Ивановна</t>
  </si>
  <si>
    <t>Луговенко Екатерина Михайловна</t>
  </si>
  <si>
    <t>Заместитель руководителя</t>
  </si>
  <si>
    <t xml:space="preserve">Наименование должности                          </t>
  </si>
  <si>
    <t>Главный бухгалтер (с 01.01.2023 по 17.02.2023)</t>
  </si>
  <si>
    <t xml:space="preserve">Любимцева Елена Ивановна </t>
  </si>
  <si>
    <t>Алыкова Майя Маратовна</t>
  </si>
  <si>
    <t xml:space="preserve">Информация о средней заработной плате руководящего состава учреждения за 2023 г. </t>
  </si>
  <si>
    <t>Главный бухгалтер (с 27.02.2023 по 31.12.2023)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</si>
</sst>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\-#,##0.00\ "/>
    <numFmt numFmtId="165" formatCode="_-* #,##0.00_р_._-;\-* #,##0.00_р_._-;_-* \-??_р_._-;_-@_-"/>
    <numFmt numFmtId="166" formatCode="* #,##0.00&quot;    &quot;;\-* #,##0.00&quot;    &quot;;* \-#&quot;    &quot;;@\ "/>
  </numFmts>
  <fonts count="16">
    <font>
      <sz val="1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5" fillId="0" borderId="0"/>
    <xf numFmtId="0" fontId="5" fillId="0" borderId="0"/>
    <xf numFmtId="0" fontId="1" fillId="0" borderId="0"/>
    <xf numFmtId="0" fontId="2" fillId="0" borderId="0"/>
    <xf numFmtId="49" fontId="7" fillId="0" borderId="1">
      <alignment vertical="top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7"/>
    <xf numFmtId="0" fontId="7" fillId="0" borderId="8">
      <alignment horizontal="center" vertical="center" wrapText="1"/>
    </xf>
    <xf numFmtId="0" fontId="7" fillId="0" borderId="9"/>
    <xf numFmtId="0" fontId="7" fillId="0" borderId="8">
      <alignment horizontal="center" vertical="center" shrinkToFit="1"/>
    </xf>
    <xf numFmtId="0" fontId="7" fillId="2" borderId="10"/>
    <xf numFmtId="0" fontId="9" fillId="0" borderId="8">
      <alignment horizontal="left"/>
    </xf>
    <xf numFmtId="4" fontId="9" fillId="3" borderId="8">
      <alignment horizontal="right" vertical="top" shrinkToFit="1"/>
    </xf>
    <xf numFmtId="0" fontId="7" fillId="2" borderId="11"/>
    <xf numFmtId="0" fontId="7" fillId="0" borderId="10"/>
    <xf numFmtId="0" fontId="7" fillId="0" borderId="0">
      <alignment horizontal="left" wrapText="1"/>
    </xf>
    <xf numFmtId="49" fontId="7" fillId="0" borderId="8">
      <alignment horizontal="left" vertical="top" wrapText="1"/>
    </xf>
    <xf numFmtId="4" fontId="7" fillId="4" borderId="8">
      <alignment horizontal="right" vertical="top" shrinkToFit="1"/>
    </xf>
    <xf numFmtId="0" fontId="7" fillId="2" borderId="11">
      <alignment horizontal="center"/>
    </xf>
    <xf numFmtId="0" fontId="7" fillId="2" borderId="0">
      <alignment horizontal="center"/>
    </xf>
    <xf numFmtId="4" fontId="7" fillId="0" borderId="8">
      <alignment horizontal="right" vertical="top" shrinkToFit="1"/>
    </xf>
    <xf numFmtId="49" fontId="9" fillId="0" borderId="8">
      <alignment horizontal="left" vertical="top" wrapText="1"/>
    </xf>
    <xf numFmtId="0" fontId="7" fillId="2" borderId="0">
      <alignment horizontal="left"/>
    </xf>
    <xf numFmtId="4" fontId="7" fillId="0" borderId="9">
      <alignment horizontal="right" shrinkToFit="1"/>
    </xf>
    <xf numFmtId="4" fontId="7" fillId="0" borderId="0">
      <alignment horizontal="right" shrinkToFit="1"/>
    </xf>
    <xf numFmtId="0" fontId="7" fillId="2" borderId="10">
      <alignment horizont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6" fillId="0" borderId="0"/>
    <xf numFmtId="0" fontId="4" fillId="0" borderId="1">
      <alignment horizontal="left" vertical="top" wrapText="1"/>
    </xf>
    <xf numFmtId="0" fontId="3" fillId="0" borderId="0"/>
    <xf numFmtId="9" fontId="11" fillId="0" borderId="0" applyBorder="0" applyProtection="0"/>
    <xf numFmtId="165" fontId="12" fillId="0" borderId="0" applyBorder="0" applyProtection="0"/>
    <xf numFmtId="43" fontId="6" fillId="0" borderId="0" applyFont="0" applyFill="0" applyBorder="0" applyAlignment="0" applyProtection="0"/>
    <xf numFmtId="166" fontId="11" fillId="0" borderId="0" applyBorder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8" fillId="0" borderId="0" xfId="13">
      <alignment horizontal="center"/>
    </xf>
    <xf numFmtId="164" fontId="14" fillId="0" borderId="2" xfId="11" applyNumberFormat="1" applyFont="1" applyBorder="1" applyAlignment="1">
      <alignment horizontal="center" vertical="center"/>
    </xf>
    <xf numFmtId="164" fontId="14" fillId="0" borderId="1" xfId="18" applyNumberFormat="1" applyFont="1" applyBorder="1" applyAlignment="1">
      <alignment horizontal="center" vertical="center"/>
    </xf>
    <xf numFmtId="164" fontId="14" fillId="0" borderId="1" xfId="1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8" fillId="0" borderId="0" xfId="12">
      <alignment horizontal="center" wrapText="1"/>
    </xf>
    <xf numFmtId="49" fontId="14" fillId="0" borderId="0" xfId="26" applyFont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164" fontId="14" fillId="0" borderId="0" xfId="18" applyNumberFormat="1" applyFont="1" applyBorder="1" applyAlignment="1">
      <alignment horizontal="center" vertical="center"/>
    </xf>
    <xf numFmtId="164" fontId="14" fillId="0" borderId="0" xfId="11" applyNumberFormat="1" applyFont="1" applyBorder="1" applyAlignment="1">
      <alignment horizontal="center" vertical="center"/>
    </xf>
    <xf numFmtId="49" fontId="14" fillId="0" borderId="1" xfId="26" applyFont="1" applyBorder="1" applyAlignment="1">
      <alignment horizontal="left" vertical="center" wrapText="1"/>
    </xf>
    <xf numFmtId="0" fontId="14" fillId="5" borderId="1" xfId="17" applyFont="1" applyFill="1" applyBorder="1">
      <alignment horizontal="center" vertical="center" wrapText="1"/>
    </xf>
    <xf numFmtId="0" fontId="15" fillId="0" borderId="0" xfId="13" applyFont="1" applyAlignment="1">
      <alignment horizontal="center" vertical="center" wrapText="1"/>
    </xf>
    <xf numFmtId="0" fontId="13" fillId="5" borderId="4" xfId="17" applyFont="1" applyFill="1" applyBorder="1" applyProtection="1">
      <alignment horizontal="center" vertical="center" wrapText="1"/>
      <protection locked="0"/>
    </xf>
    <xf numFmtId="0" fontId="13" fillId="5" borderId="6" xfId="17" applyFont="1" applyFill="1" applyBorder="1" applyProtection="1">
      <alignment horizontal="center" vertical="center" wrapText="1"/>
      <protection locked="0"/>
    </xf>
    <xf numFmtId="0" fontId="13" fillId="5" borderId="5" xfId="17" applyFont="1" applyFill="1" applyBorder="1" applyProtection="1">
      <alignment horizontal="center" vertical="center" wrapText="1"/>
      <protection locked="0"/>
    </xf>
    <xf numFmtId="0" fontId="14" fillId="5" borderId="3" xfId="17" applyFont="1" applyFill="1" applyBorder="1" applyProtection="1">
      <alignment horizontal="center" vertical="center" wrapText="1"/>
      <protection locked="0"/>
    </xf>
    <xf numFmtId="0" fontId="14" fillId="5" borderId="12" xfId="17" applyFont="1" applyFill="1" applyBorder="1" applyProtection="1">
      <alignment horizontal="center" vertical="center" wrapText="1"/>
      <protection locked="0"/>
    </xf>
    <xf numFmtId="0" fontId="14" fillId="5" borderId="2" xfId="17" applyFont="1" applyFill="1" applyBorder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top" wrapText="1"/>
    </xf>
  </cellXfs>
  <cellStyles count="49">
    <cellStyle name="br" xfId="1"/>
    <cellStyle name="col" xfId="2"/>
    <cellStyle name="Excel Built-in Normal" xfId="3"/>
    <cellStyle name="Excel Built-in Normal 1" xfId="4"/>
    <cellStyle name="st12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47" xfId="35"/>
    <cellStyle name="Обычный" xfId="0" builtinId="0"/>
    <cellStyle name="Обычный 12" xfId="36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42"/>
    <cellStyle name="Пояснение 2" xfId="43"/>
    <cellStyle name="Пояснение 3" xfId="44"/>
    <cellStyle name="Процентный 2" xfId="45"/>
    <cellStyle name="Финансовый 2" xfId="46"/>
    <cellStyle name="Финансовый 2 2" xfId="47"/>
    <cellStyle name="Финансовый 3" xfId="4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showGridLines="0" tabSelected="1" zoomScaleSheetLayoutView="100" workbookViewId="0">
      <selection activeCell="A9" sqref="A9"/>
    </sheetView>
  </sheetViews>
  <sheetFormatPr defaultColWidth="9.140625" defaultRowHeight="15" outlineLevelRow="3"/>
  <cols>
    <col min="1" max="1" width="55" style="1" customWidth="1"/>
    <col min="2" max="2" width="48.42578125" style="1" customWidth="1"/>
    <col min="3" max="3" width="33.42578125" style="1" customWidth="1"/>
    <col min="4" max="16384" width="9.140625" style="1"/>
  </cols>
  <sheetData>
    <row r="1" spans="1:7" ht="12" customHeight="1">
      <c r="A1" s="8"/>
      <c r="B1" s="2"/>
      <c r="C1" s="2"/>
    </row>
    <row r="2" spans="1:7" ht="46.5" customHeight="1">
      <c r="A2" s="15" t="s">
        <v>11</v>
      </c>
      <c r="B2" s="15"/>
      <c r="C2" s="15"/>
    </row>
    <row r="3" spans="1:7" ht="32.450000000000003" customHeight="1">
      <c r="A3" s="14" t="s">
        <v>7</v>
      </c>
      <c r="B3" s="19" t="s">
        <v>3</v>
      </c>
      <c r="C3" s="16" t="s">
        <v>2</v>
      </c>
    </row>
    <row r="4" spans="1:7" ht="29.45" customHeight="1">
      <c r="A4" s="14"/>
      <c r="B4" s="20"/>
      <c r="C4" s="17"/>
    </row>
    <row r="5" spans="1:7" ht="94.9" customHeight="1">
      <c r="A5" s="14"/>
      <c r="B5" s="21"/>
      <c r="C5" s="18"/>
    </row>
    <row r="6" spans="1:7" ht="23.25" customHeight="1" outlineLevel="2">
      <c r="A6" s="13" t="s">
        <v>0</v>
      </c>
      <c r="B6" s="4" t="s">
        <v>4</v>
      </c>
      <c r="C6" s="3">
        <f>786836.74/12</f>
        <v>65569.728333333333</v>
      </c>
    </row>
    <row r="7" spans="1:7" ht="23.25" customHeight="1" outlineLevel="3">
      <c r="A7" s="13" t="s">
        <v>6</v>
      </c>
      <c r="B7" s="4" t="s">
        <v>5</v>
      </c>
      <c r="C7" s="5">
        <f>684440.53/12</f>
        <v>57036.710833333338</v>
      </c>
    </row>
    <row r="8" spans="1:7" ht="23.25" customHeight="1" outlineLevel="3">
      <c r="A8" s="13" t="s">
        <v>8</v>
      </c>
      <c r="B8" s="4" t="s">
        <v>9</v>
      </c>
      <c r="C8" s="5">
        <f>76540.99/1.72</f>
        <v>44500.575581395351</v>
      </c>
    </row>
    <row r="9" spans="1:7" ht="23.25" customHeight="1" outlineLevel="3">
      <c r="A9" s="13" t="s">
        <v>12</v>
      </c>
      <c r="B9" s="4" t="s">
        <v>10</v>
      </c>
      <c r="C9" s="5">
        <f>647215.95/10.1</f>
        <v>64080.787128712866</v>
      </c>
    </row>
    <row r="10" spans="1:7" ht="23.25" customHeight="1" outlineLevel="3">
      <c r="A10" s="9"/>
      <c r="B10" s="11"/>
      <c r="C10" s="12"/>
    </row>
    <row r="11" spans="1:7" s="7" customFormat="1" ht="35.25" customHeight="1">
      <c r="A11" s="22" t="s">
        <v>1</v>
      </c>
      <c r="B11" s="22"/>
      <c r="C11" s="22"/>
      <c r="D11" s="6"/>
      <c r="E11" s="6"/>
      <c r="F11" s="6"/>
      <c r="G11" s="6"/>
    </row>
    <row r="17" spans="2:2">
      <c r="B17" s="10"/>
    </row>
  </sheetData>
  <mergeCells count="5">
    <mergeCell ref="A3:A5"/>
    <mergeCell ref="A2:C2"/>
    <mergeCell ref="C3:C5"/>
    <mergeCell ref="B3:B5"/>
    <mergeCell ref="A11:C11"/>
  </mergeCells>
  <pageMargins left="0.71" right="0.26" top="0.59055118110236227" bottom="0.59055118110236227" header="0.39370078740157483" footer="0.39370078740157483"/>
  <pageSetup paperSize="9" scale="70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26653D-1A67-47E8-B4A4-A8699F107E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Управление делами</vt:lpstr>
      <vt:lpstr>'Управление делами'!Заголовки_для_печати</vt:lpstr>
      <vt:lpstr>'Управление делами'!Область_печати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Шакунова Руфина Куангалиевна</dc:creator>
  <cp:lastModifiedBy>БУХ</cp:lastModifiedBy>
  <cp:lastPrinted>2024-01-18T09:10:19Z</cp:lastPrinted>
  <dcterms:created xsi:type="dcterms:W3CDTF">2017-01-11T05:56:23Z</dcterms:created>
  <dcterms:modified xsi:type="dcterms:W3CDTF">2024-04-25T07:25:05Z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C__Documents and Settings_ShakunovaRK_Local Settings_Application Data_Кейсистемс_Бюджет-КС_ReportManager_sqr_generator2016.xlsx</vt:lpwstr>
  </property>
</Properties>
</file>